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30" windowWidth="21555" windowHeight="10245" activeTab="2"/>
  </bookViews>
  <sheets>
    <sheet name="Export_CSV" sheetId="2" r:id="rId1"/>
    <sheet name="Calculations" sheetId="1" r:id="rId2"/>
    <sheet name="Instructions" sheetId="3" r:id="rId3"/>
  </sheets>
  <definedNames>
    <definedName name="plan_wsjf_cities_2_EN" localSheetId="0">Export_CSV!$A$1:$D$11</definedName>
  </definedNames>
  <calcPr calcId="125725"/>
</workbook>
</file>

<file path=xl/calcChain.xml><?xml version="1.0" encoding="utf-8"?>
<calcChain xmlns="http://schemas.openxmlformats.org/spreadsheetml/2006/main">
  <c r="D11" i="2"/>
  <c r="D10"/>
  <c r="D9"/>
  <c r="D8"/>
  <c r="D7"/>
  <c r="D6"/>
  <c r="D5"/>
  <c r="D4"/>
  <c r="D3"/>
  <c r="D2"/>
  <c r="C11"/>
  <c r="C10"/>
  <c r="C9"/>
  <c r="C8"/>
  <c r="C7"/>
  <c r="C6"/>
  <c r="C5"/>
  <c r="C4"/>
  <c r="C3"/>
  <c r="C2"/>
  <c r="B11"/>
  <c r="B10"/>
  <c r="B9"/>
  <c r="B8"/>
  <c r="B7"/>
  <c r="B6"/>
  <c r="B5"/>
  <c r="B4"/>
  <c r="B3"/>
  <c r="B2"/>
  <c r="A11"/>
  <c r="A10"/>
  <c r="A9"/>
  <c r="A8"/>
  <c r="A7"/>
  <c r="A6"/>
  <c r="A5"/>
  <c r="A4"/>
  <c r="A3"/>
  <c r="A2"/>
  <c r="H11" i="1"/>
  <c r="H10"/>
  <c r="H9"/>
  <c r="H8"/>
  <c r="H7"/>
  <c r="H6"/>
  <c r="H5"/>
  <c r="H4"/>
  <c r="H3"/>
  <c r="H2"/>
</calcChain>
</file>

<file path=xl/connections.xml><?xml version="1.0" encoding="utf-8"?>
<connections xmlns="http://schemas.openxmlformats.org/spreadsheetml/2006/main">
  <connection id="1" name="plan_wsjf_cities-2-EN" type="6" refreshedVersion="3" background="1" saveData="1">
    <textPr codePage="28591" sourceFile="C:\Users\Olav MJ Christiansen\OneDrive\Dokumenter\Plans\plan_wsjf_cities-2-EN.csv" decimal="," thousands="." semicolon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<sst xmlns="http://schemas.openxmlformats.org/spreadsheetml/2006/main" count="64" uniqueCount="42">
  <si>
    <t>ID</t>
  </si>
  <si>
    <t>Title</t>
  </si>
  <si>
    <t>Summary</t>
  </si>
  <si>
    <t>Estimate</t>
  </si>
  <si>
    <t>City-001</t>
  </si>
  <si>
    <t>Mexico City</t>
  </si>
  <si>
    <t>City-002</t>
  </si>
  <si>
    <t>Sao Paulo</t>
  </si>
  <si>
    <t>City-003</t>
  </si>
  <si>
    <t>New York City</t>
  </si>
  <si>
    <t>City-004</t>
  </si>
  <si>
    <t>Shanghai</t>
  </si>
  <si>
    <t>City-005</t>
  </si>
  <si>
    <t>Mumbai</t>
  </si>
  <si>
    <t>City-006</t>
  </si>
  <si>
    <t>Seoul</t>
  </si>
  <si>
    <t>City-007</t>
  </si>
  <si>
    <t>Delhi</t>
  </si>
  <si>
    <t>City-008</t>
  </si>
  <si>
    <t>Manila</t>
  </si>
  <si>
    <t>City-009</t>
  </si>
  <si>
    <t>Jakarta</t>
  </si>
  <si>
    <t>City-010</t>
  </si>
  <si>
    <t>Tokyo</t>
  </si>
  <si>
    <t>User-Business Value</t>
  </si>
  <si>
    <t>Time Criticality</t>
  </si>
  <si>
    <t>RR and/or OE</t>
  </si>
  <si>
    <t>Job Size</t>
  </si>
  <si>
    <t>Any further text</t>
  </si>
  <si>
    <t>Fill out the following information in the Calcuations sheet:</t>
  </si>
  <si>
    <t>Job/task title</t>
  </si>
  <si>
    <t>Job/task summary</t>
  </si>
  <si>
    <t>Estimate of job/task</t>
  </si>
  <si>
    <t>Same as Estimate</t>
  </si>
  <si>
    <t>Relative value for the customer</t>
  </si>
  <si>
    <t>Risk reduction-opportunity enablement value</t>
  </si>
  <si>
    <t>Then export the sheet named Export_CSV as a CSV-file.</t>
  </si>
  <si>
    <t>The Scaled Agile Framework defines WSJF (Weighted Shortest Job First) as a calculation of cost of delay vs. job size. This can help teams prioritize their backlogs.</t>
  </si>
  <si>
    <t>ID/key for the job or task</t>
  </si>
  <si>
    <t>Important: Only UTF8 encoding is currently supported.</t>
  </si>
  <si>
    <t>This spreadsheet is a demo of using WSJF (Weighted Shortest Job First) in Estinator Plus</t>
  </si>
  <si>
    <t>Estinator Plus will only use the estimates for automatic processing, but the user can manually use WSJF for scoping.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</si>
</sst>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6" fillId="0" borderId="0" xfId="0" applyFont="1"/>
    <xf numFmtId="0" fontId="16" fillId="0" borderId="0" xfId="0" applyFont="1" applyProtection="1">
      <protection locked="0"/>
    </xf>
    <xf numFmtId="0" fontId="18" fillId="0" borderId="0" xfId="0" applyFont="1"/>
    <xf numFmtId="0" fontId="19" fillId="0" borderId="0" xfId="0" applyFont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lan_wsjf_cities-2-E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2" sqref="D2"/>
    </sheetView>
  </sheetViews>
  <sheetFormatPr defaultRowHeight="15"/>
  <cols>
    <col min="1" max="1" width="21.85546875" bestFit="1" customWidth="1"/>
    <col min="2" max="2" width="13.42578125" bestFit="1" customWidth="1"/>
    <col min="3" max="3" width="96.7109375" customWidth="1"/>
    <col min="4" max="4" width="8.7109375" bestFit="1" customWidth="1"/>
    <col min="5" max="5" width="19.28515625" bestFit="1" customWidth="1"/>
    <col min="6" max="6" width="14.42578125" bestFit="1" customWidth="1"/>
    <col min="7" max="7" width="12.5703125" bestFit="1" customWidth="1"/>
  </cols>
  <sheetData>
    <row r="1" spans="1:4" s="2" customFormat="1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t="str">
        <f>+Calculations!A2&amp;": "&amp;+Calculations!B2</f>
        <v>City-001: Mexico City</v>
      </c>
      <c r="B2" t="str">
        <f>+"WSJF = " &amp; +ROUND( (Calculations!E2+Calculations!F2+Calculations!G2) / Calculations!H2, 2)</f>
        <v>WSJF = 0,5</v>
      </c>
      <c r="C2" t="str">
        <f>+"WSJF = " &amp; +ROUND( (Calculations!E2+Calculations!F2+Calculations!G2) / Calculations!H2, 2)&amp;"[CRLF]"&amp;"User-Business Value = "&amp;+TEXT(Calculations!E2,"0")&amp;"[CRLF]"&amp;"Time Criticality = "&amp;+TEXT(Calculations!F2,"0")&amp;"[CRLF]"&amp;"RR and/or OE = "&amp;+TEXT(Calculations!G2,"0")&amp;"[CRLF]"&amp;Calculations!C2</f>
        <v>WSJF = 0,5[CRLF]User-Business Value = 1[CRLF]Time Criticality = 1[CRLF]RR and/or OE = 8[CRLF]Any further text</v>
      </c>
      <c r="D2">
        <f>+Calculations!D2</f>
        <v>20</v>
      </c>
    </row>
    <row r="3" spans="1:4">
      <c r="A3" t="str">
        <f>+Calculations!A3&amp;": "&amp;+Calculations!B3</f>
        <v>City-002: Sao Paulo</v>
      </c>
      <c r="B3" t="str">
        <f>+"WSJF = " &amp; +ROUND( (Calculations!E3+Calculations!F3+Calculations!G3) / Calculations!H3, 2)</f>
        <v>WSJF = 0,85</v>
      </c>
      <c r="C3" t="str">
        <f>+"WSJF = " &amp; +ROUND( (Calculations!E3+Calculations!F3+Calculations!G3) / Calculations!H3, 2)&amp;"[CRLF]"&amp;"User-Business Value = "&amp;+TEXT(Calculations!E3,"0")&amp;"[CRLF]"&amp;"Time Criticality = "&amp;+TEXT(Calculations!F3,"0")&amp;"[CRLF]"&amp;"RR and/or OE = "&amp;+TEXT(Calculations!G3,"0")&amp;"[CRLF]"&amp;Calculations!C3</f>
        <v>WSJF = 0,85[CRLF]User-Business Value = 2[CRLF]Time Criticality = 2[CRLF]RR and/or OE = 13[CRLF]Any further text</v>
      </c>
      <c r="D3">
        <f>+Calculations!D3</f>
        <v>20</v>
      </c>
    </row>
    <row r="4" spans="1:4">
      <c r="A4" t="str">
        <f>+Calculations!A4&amp;": "&amp;+Calculations!B4</f>
        <v>City-003: New York City</v>
      </c>
      <c r="B4" t="str">
        <f>+"WSJF = " &amp; +ROUND( (Calculations!E4+Calculations!F4+Calculations!G4) / Calculations!H4, 2)</f>
        <v>WSJF = 1,24</v>
      </c>
      <c r="C4" t="str">
        <f>+"WSJF = " &amp; +ROUND( (Calculations!E4+Calculations!F4+Calculations!G4) / Calculations!H4, 2)&amp;"[CRLF]"&amp;"User-Business Value = "&amp;+TEXT(Calculations!E4,"0")&amp;"[CRLF]"&amp;"Time Criticality = "&amp;+TEXT(Calculations!F4,"0")&amp;"[CRLF]"&amp;"RR and/or OE = "&amp;+TEXT(Calculations!G4,"0")&amp;"[CRLF]"&amp;Calculations!C4</f>
        <v>WSJF = 1,24[CRLF]User-Business Value = 5[CRLF]Time Criticality = 1[CRLF]RR and/or OE = 20[CRLF]Any further text</v>
      </c>
      <c r="D4">
        <f>+Calculations!D4</f>
        <v>21</v>
      </c>
    </row>
    <row r="5" spans="1:4">
      <c r="A5" t="str">
        <f>+Calculations!A5&amp;": "&amp;+Calculations!B5</f>
        <v>City-004: Shanghai</v>
      </c>
      <c r="B5" t="str">
        <f>+"WSJF = " &amp; +ROUND( (Calculations!E5+Calculations!F5+Calculations!G5) / Calculations!H5, 2)</f>
        <v>WSJF = 2,27</v>
      </c>
      <c r="C5" t="str">
        <f>+"WSJF = " &amp; +ROUND( (Calculations!E5+Calculations!F5+Calculations!G5) / Calculations!H5, 2)&amp;"[CRLF]"&amp;"User-Business Value = "&amp;+TEXT(Calculations!E5,"0")&amp;"[CRLF]"&amp;"Time Criticality = "&amp;+TEXT(Calculations!F5,"0")&amp;"[CRLF]"&amp;"RR and/or OE = "&amp;+TEXT(Calculations!G5,"0")&amp;"[CRLF]"&amp;Calculations!C5</f>
        <v>WSJF = 2,27[CRLF]User-Business Value = 8[CRLF]Time Criticality = 2[CRLF]RR and/or OE = 40[CRLF]Any further text</v>
      </c>
      <c r="D5">
        <f>+Calculations!D5</f>
        <v>22</v>
      </c>
    </row>
    <row r="6" spans="1:4">
      <c r="A6" t="str">
        <f>+Calculations!A6&amp;": "&amp;+Calculations!B6</f>
        <v>City-005: Mumbai</v>
      </c>
      <c r="B6" t="str">
        <f>+"WSJF = " &amp; +ROUND( (Calculations!E6+Calculations!F6+Calculations!G6) / Calculations!H6, 2)</f>
        <v>WSJF = 5,13</v>
      </c>
      <c r="C6" t="str">
        <f>+"WSJF = " &amp; +ROUND( (Calculations!E6+Calculations!F6+Calculations!G6) / Calculations!H6, 2)&amp;"[CRLF]"&amp;"User-Business Value = "&amp;+TEXT(Calculations!E6,"0")&amp;"[CRLF]"&amp;"Time Criticality = "&amp;+TEXT(Calculations!F6,"0")&amp;"[CRLF]"&amp;"RR and/or OE = "&amp;+TEXT(Calculations!G6,"0")&amp;"[CRLF]"&amp;Calculations!C6</f>
        <v>WSJF = 5,13[CRLF]User-Business Value = 13[CRLF]Time Criticality = 5[CRLF]RR and/or OE = 100[CRLF]Any further text</v>
      </c>
      <c r="D6">
        <f>+Calculations!D6</f>
        <v>23</v>
      </c>
    </row>
    <row r="7" spans="1:4">
      <c r="A7" t="str">
        <f>+Calculations!A7&amp;": "&amp;+Calculations!B7</f>
        <v>City-006: Seoul</v>
      </c>
      <c r="B7" t="str">
        <f>+"WSJF = " &amp; +ROUND( (Calculations!E7+Calculations!F7+Calculations!G7) / Calculations!H7, 2)</f>
        <v>WSJF = 1,21</v>
      </c>
      <c r="C7" t="str">
        <f>+"WSJF = " &amp; +ROUND( (Calculations!E7+Calculations!F7+Calculations!G7) / Calculations!H7, 2)&amp;"[CRLF]"&amp;"User-Business Value = "&amp;+TEXT(Calculations!E7,"0")&amp;"[CRLF]"&amp;"Time Criticality = "&amp;+TEXT(Calculations!F7,"0")&amp;"[CRLF]"&amp;"RR and/or OE = "&amp;+TEXT(Calculations!G7,"0")&amp;"[CRLF]"&amp;Calculations!C7</f>
        <v>WSJF = 1,21[CRLF]User-Business Value = 20[CRLF]Time Criticality = 8[CRLF]RR and/or OE = 1[CRLF]Any further text</v>
      </c>
      <c r="D7">
        <f>+Calculations!D7</f>
        <v>24</v>
      </c>
    </row>
    <row r="8" spans="1:4">
      <c r="A8" t="str">
        <f>+Calculations!A8&amp;": "&amp;+Calculations!B8</f>
        <v>City-007: Delhi</v>
      </c>
      <c r="B8" t="str">
        <f>+"WSJF = " &amp; +ROUND( (Calculations!E8+Calculations!F8+Calculations!G8) / Calculations!H8, 2)</f>
        <v>WSJF = 1,96</v>
      </c>
      <c r="C8" t="str">
        <f>+"WSJF = " &amp; +ROUND( (Calculations!E8+Calculations!F8+Calculations!G8) / Calculations!H8, 2)&amp;"[CRLF]"&amp;"User-Business Value = "&amp;+TEXT(Calculations!E8,"0")&amp;"[CRLF]"&amp;"Time Criticality = "&amp;+TEXT(Calculations!F8,"0")&amp;"[CRLF]"&amp;"RR and/or OE = "&amp;+TEXT(Calculations!G8,"0")&amp;"[CRLF]"&amp;Calculations!C8</f>
        <v>WSJF = 1,96[CRLF]User-Business Value = 40[CRLF]Time Criticality = 13[CRLF]RR and/or OE = 2[CRLF]Any further text</v>
      </c>
      <c r="D8">
        <f>+Calculations!D8</f>
        <v>28</v>
      </c>
    </row>
    <row r="9" spans="1:4">
      <c r="A9" t="str">
        <f>+Calculations!A9&amp;": "&amp;+Calculations!B9</f>
        <v>City-008: Manila</v>
      </c>
      <c r="B9" t="str">
        <f>+"WSJF = " &amp; +ROUND( (Calculations!E9+Calculations!F9+Calculations!G9) / Calculations!H9, 2)</f>
        <v>WSJF = 4,17</v>
      </c>
      <c r="C9" t="str">
        <f>+"WSJF = " &amp; +ROUND( (Calculations!E9+Calculations!F9+Calculations!G9) / Calculations!H9, 2)&amp;"[CRLF]"&amp;"User-Business Value = "&amp;+TEXT(Calculations!E9,"0")&amp;"[CRLF]"&amp;"Time Criticality = "&amp;+TEXT(Calculations!F9,"0")&amp;"[CRLF]"&amp;"RR and/or OE = "&amp;+TEXT(Calculations!G9,"0")&amp;"[CRLF]"&amp;Calculations!C9</f>
        <v>WSJF = 4,17[CRLF]User-Business Value = 100[CRLF]Time Criticality = 20[CRLF]RR and/or OE = 1[CRLF]Any further text</v>
      </c>
      <c r="D9">
        <f>+Calculations!D9</f>
        <v>29</v>
      </c>
    </row>
    <row r="10" spans="1:4">
      <c r="A10" t="str">
        <f>+Calculations!A10&amp;": "&amp;+Calculations!B10</f>
        <v>City-009: Jakarta</v>
      </c>
      <c r="B10" t="str">
        <f>+"WSJF = " &amp; +ROUND( (Calculations!E10+Calculations!F10+Calculations!G10) / Calculations!H10, 2)</f>
        <v>WSJF = 1,26</v>
      </c>
      <c r="C10" t="str">
        <f>+"WSJF = " &amp; +ROUND( (Calculations!E10+Calculations!F10+Calculations!G10) / Calculations!H10, 2)&amp;"[CRLF]"&amp;"User-Business Value = "&amp;+TEXT(Calculations!E10,"0")&amp;"[CRLF]"&amp;"Time Criticality = "&amp;+TEXT(Calculations!F10,"0")&amp;"[CRLF]"&amp;"RR and/or OE = "&amp;+TEXT(Calculations!G10,"0")&amp;"[CRLF]"&amp;Calculations!C10</f>
        <v>WSJF = 1,26[CRLF]User-Business Value = 1[CRLF]Time Criticality = 40[CRLF]RR and/or OE = 2[CRLF]Any further text</v>
      </c>
      <c r="D10">
        <f>+Calculations!D10</f>
        <v>34</v>
      </c>
    </row>
    <row r="11" spans="1:4">
      <c r="A11" t="str">
        <f>+Calculations!A11&amp;": "&amp;+Calculations!B11</f>
        <v>City-010: Tokyo</v>
      </c>
      <c r="B11" t="str">
        <f>+"WSJF = " &amp; +ROUND( (Calculations!E11+Calculations!F11+Calculations!G11) / Calculations!H11, 2)</f>
        <v>WSJF = 2,82</v>
      </c>
      <c r="C11" t="str">
        <f>+"WSJF = " &amp; +ROUND( (Calculations!E11+Calculations!F11+Calculations!G11) / Calculations!H11, 2)&amp;"[CRLF]"&amp;"User-Business Value = "&amp;+TEXT(Calculations!E11,"0")&amp;"[CRLF]"&amp;"Time Criticality = "&amp;+TEXT(Calculations!F11,"0")&amp;"[CRLF]"&amp;"RR and/or OE = "&amp;+TEXT(Calculations!G11,"0")&amp;"[CRLF]"&amp;Calculations!C11</f>
        <v>WSJF = 2,82[CRLF]User-Business Value = 2[CRLF]Time Criticality = 100[CRLF]RR and/or OE = 5[CRLF]Any further text</v>
      </c>
      <c r="D11">
        <f>+Calculations!D11</f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J6" sqref="J6"/>
    </sheetView>
  </sheetViews>
  <sheetFormatPr defaultRowHeight="15"/>
  <cols>
    <col min="1" max="1" width="9.140625" style="1"/>
    <col min="2" max="2" width="13.42578125" style="1" bestFit="1" customWidth="1"/>
    <col min="3" max="3" width="15.28515625" style="1" bestFit="1" customWidth="1"/>
    <col min="4" max="4" width="9.140625" style="1"/>
    <col min="5" max="5" width="19.42578125" style="1" bestFit="1" customWidth="1"/>
    <col min="6" max="6" width="14.42578125" style="1" bestFit="1" customWidth="1"/>
    <col min="7" max="7" width="12.5703125" style="1" bestFit="1" customWidth="1"/>
    <col min="8" max="8" width="8" style="1" bestFit="1" customWidth="1"/>
    <col min="9" max="16384" width="9.140625" style="1"/>
  </cols>
  <sheetData>
    <row r="1" spans="1:8" s="3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24</v>
      </c>
      <c r="F1" s="2" t="s">
        <v>25</v>
      </c>
      <c r="G1" s="2" t="s">
        <v>26</v>
      </c>
      <c r="H1" s="2" t="s">
        <v>27</v>
      </c>
    </row>
    <row r="2" spans="1:8">
      <c r="A2" t="s">
        <v>4</v>
      </c>
      <c r="B2" t="s">
        <v>5</v>
      </c>
      <c r="C2" s="1" t="s">
        <v>28</v>
      </c>
      <c r="D2">
        <v>20</v>
      </c>
      <c r="E2">
        <v>1</v>
      </c>
      <c r="F2">
        <v>1</v>
      </c>
      <c r="G2">
        <v>8</v>
      </c>
      <c r="H2">
        <f>+D2</f>
        <v>20</v>
      </c>
    </row>
    <row r="3" spans="1:8">
      <c r="A3" t="s">
        <v>6</v>
      </c>
      <c r="B3" t="s">
        <v>7</v>
      </c>
      <c r="C3" s="1" t="s">
        <v>28</v>
      </c>
      <c r="D3">
        <v>20</v>
      </c>
      <c r="E3">
        <v>2</v>
      </c>
      <c r="F3">
        <v>2</v>
      </c>
      <c r="G3">
        <v>13</v>
      </c>
      <c r="H3">
        <f t="shared" ref="H3:H11" si="0">+D3</f>
        <v>20</v>
      </c>
    </row>
    <row r="4" spans="1:8">
      <c r="A4" t="s">
        <v>8</v>
      </c>
      <c r="B4" t="s">
        <v>9</v>
      </c>
      <c r="C4" s="1" t="s">
        <v>28</v>
      </c>
      <c r="D4">
        <v>21</v>
      </c>
      <c r="E4">
        <v>5</v>
      </c>
      <c r="F4">
        <v>1</v>
      </c>
      <c r="G4">
        <v>20</v>
      </c>
      <c r="H4">
        <f t="shared" si="0"/>
        <v>21</v>
      </c>
    </row>
    <row r="5" spans="1:8">
      <c r="A5" t="s">
        <v>10</v>
      </c>
      <c r="B5" t="s">
        <v>11</v>
      </c>
      <c r="C5" s="1" t="s">
        <v>28</v>
      </c>
      <c r="D5">
        <v>22</v>
      </c>
      <c r="E5">
        <v>8</v>
      </c>
      <c r="F5">
        <v>2</v>
      </c>
      <c r="G5">
        <v>40</v>
      </c>
      <c r="H5">
        <f t="shared" si="0"/>
        <v>22</v>
      </c>
    </row>
    <row r="6" spans="1:8">
      <c r="A6" t="s">
        <v>12</v>
      </c>
      <c r="B6" t="s">
        <v>13</v>
      </c>
      <c r="C6" s="1" t="s">
        <v>28</v>
      </c>
      <c r="D6">
        <v>23</v>
      </c>
      <c r="E6">
        <v>13</v>
      </c>
      <c r="F6">
        <v>5</v>
      </c>
      <c r="G6">
        <v>100</v>
      </c>
      <c r="H6">
        <f t="shared" si="0"/>
        <v>23</v>
      </c>
    </row>
    <row r="7" spans="1:8">
      <c r="A7" t="s">
        <v>14</v>
      </c>
      <c r="B7" t="s">
        <v>15</v>
      </c>
      <c r="C7" s="1" t="s">
        <v>28</v>
      </c>
      <c r="D7">
        <v>24</v>
      </c>
      <c r="E7">
        <v>20</v>
      </c>
      <c r="F7">
        <v>8</v>
      </c>
      <c r="G7">
        <v>1</v>
      </c>
      <c r="H7">
        <f t="shared" si="0"/>
        <v>24</v>
      </c>
    </row>
    <row r="8" spans="1:8">
      <c r="A8" t="s">
        <v>16</v>
      </c>
      <c r="B8" t="s">
        <v>17</v>
      </c>
      <c r="C8" s="1" t="s">
        <v>28</v>
      </c>
      <c r="D8">
        <v>28</v>
      </c>
      <c r="E8">
        <v>40</v>
      </c>
      <c r="F8">
        <v>13</v>
      </c>
      <c r="G8">
        <v>2</v>
      </c>
      <c r="H8">
        <f t="shared" si="0"/>
        <v>28</v>
      </c>
    </row>
    <row r="9" spans="1:8">
      <c r="A9" t="s">
        <v>18</v>
      </c>
      <c r="B9" t="s">
        <v>19</v>
      </c>
      <c r="C9" s="1" t="s">
        <v>28</v>
      </c>
      <c r="D9">
        <v>29</v>
      </c>
      <c r="E9">
        <v>100</v>
      </c>
      <c r="F9">
        <v>20</v>
      </c>
      <c r="G9">
        <v>1</v>
      </c>
      <c r="H9">
        <f t="shared" si="0"/>
        <v>29</v>
      </c>
    </row>
    <row r="10" spans="1:8">
      <c r="A10" t="s">
        <v>20</v>
      </c>
      <c r="B10" t="s">
        <v>21</v>
      </c>
      <c r="C10" s="1" t="s">
        <v>28</v>
      </c>
      <c r="D10">
        <v>34</v>
      </c>
      <c r="E10">
        <v>1</v>
      </c>
      <c r="F10">
        <v>40</v>
      </c>
      <c r="G10">
        <v>2</v>
      </c>
      <c r="H10">
        <f t="shared" si="0"/>
        <v>34</v>
      </c>
    </row>
    <row r="11" spans="1:8">
      <c r="A11" t="s">
        <v>22</v>
      </c>
      <c r="B11" t="s">
        <v>23</v>
      </c>
      <c r="C11" s="1" t="s">
        <v>28</v>
      </c>
      <c r="D11">
        <v>38</v>
      </c>
      <c r="E11">
        <v>2</v>
      </c>
      <c r="F11">
        <v>100</v>
      </c>
      <c r="G11">
        <v>5</v>
      </c>
      <c r="H11">
        <f t="shared" si="0"/>
        <v>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A20" sqref="A20"/>
    </sheetView>
  </sheetViews>
  <sheetFormatPr defaultRowHeight="15"/>
  <cols>
    <col min="1" max="1" width="11.5703125" customWidth="1"/>
    <col min="2" max="2" width="21.7109375" customWidth="1"/>
    <col min="3" max="3" width="43.140625" customWidth="1"/>
  </cols>
  <sheetData>
    <row r="1" spans="1:3" ht="18.75">
      <c r="A1" s="4" t="s">
        <v>40</v>
      </c>
    </row>
    <row r="2" spans="1:3" ht="18.75">
      <c r="A2" s="4"/>
    </row>
    <row r="3" spans="1:3" ht="15.75">
      <c r="A3" s="5" t="s">
        <v>37</v>
      </c>
    </row>
    <row r="5" spans="1:3">
      <c r="A5" t="s">
        <v>29</v>
      </c>
    </row>
    <row r="7" spans="1:3">
      <c r="B7" s="2" t="s">
        <v>0</v>
      </c>
      <c r="C7" t="s">
        <v>38</v>
      </c>
    </row>
    <row r="8" spans="1:3">
      <c r="B8" s="2" t="s">
        <v>1</v>
      </c>
      <c r="C8" t="s">
        <v>30</v>
      </c>
    </row>
    <row r="9" spans="1:3">
      <c r="B9" s="2" t="s">
        <v>2</v>
      </c>
      <c r="C9" t="s">
        <v>31</v>
      </c>
    </row>
    <row r="10" spans="1:3">
      <c r="B10" s="2" t="s">
        <v>3</v>
      </c>
      <c r="C10" t="s">
        <v>32</v>
      </c>
    </row>
    <row r="11" spans="1:3">
      <c r="B11" s="2" t="s">
        <v>24</v>
      </c>
      <c r="C11" t="s">
        <v>34</v>
      </c>
    </row>
    <row r="12" spans="1:3">
      <c r="B12" s="2" t="s">
        <v>25</v>
      </c>
      <c r="C12" t="s">
        <v>34</v>
      </c>
    </row>
    <row r="13" spans="1:3">
      <c r="B13" s="2" t="s">
        <v>26</v>
      </c>
      <c r="C13" t="s">
        <v>35</v>
      </c>
    </row>
    <row r="14" spans="1:3">
      <c r="B14" s="2" t="s">
        <v>27</v>
      </c>
      <c r="C14" t="s">
        <v>33</v>
      </c>
    </row>
    <row r="16" spans="1:3">
      <c r="A16" t="s">
        <v>36</v>
      </c>
    </row>
    <row r="17" spans="1:1">
      <c r="A17" t="s">
        <v>39</v>
      </c>
    </row>
    <row r="19" spans="1:1">
      <c r="A19" t="s">
        <v>41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Export_CSV</vt:lpstr>
      <vt:lpstr>Calculations</vt:lpstr>
      <vt:lpstr>Instructions</vt:lpstr>
      <vt:lpstr>Export_CSV!plan_wsjf_cities_2_EN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MJ Christiansen</dc:creator>
  <cp:lastModifiedBy>Olav MJ Christiansen</cp:lastModifiedBy>
  <dcterms:created xsi:type="dcterms:W3CDTF">2021-02-11T15:00:11Z</dcterms:created>
  <dcterms:modified xsi:type="dcterms:W3CDTF">2021-02-23T09:10:37Z</dcterms:modified>
</cp:coreProperties>
</file>